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2650004MAC_87.575\"/>
    </mc:Choice>
  </mc:AlternateContent>
  <xr:revisionPtr revIDLastSave="0" documentId="13_ncr:1_{E3D392A3-C211-4F94-B6F4-1AAF13EDE3CF}" xr6:coauthVersionLast="47" xr6:coauthVersionMax="47" xr10:uidLastSave="{00000000-0000-0000-0000-000000000000}"/>
  <bookViews>
    <workbookView xWindow="-120" yWindow="-120" windowWidth="20730" windowHeight="11040" xr2:uid="{ACEDB711-9D9E-4F81-92D0-98396E0621FC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 localSheetId="1">#REF!</definedName>
    <definedName name="_2">#REF!</definedName>
    <definedName name="_xlnm._FilterDatabase" localSheetId="3" hidden="1">'COMPOSIÇÃO DAS DESPESAS'!$A$5:$G$17</definedName>
    <definedName name="A" localSheetId="0">#REF!</definedName>
    <definedName name="A" localSheetId="3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DESPESAS'!$A$1:$G$17</definedName>
    <definedName name="_xlnm.Print_Area" localSheetId="2">'FLUXO DE CAIXA'!$A$1:$B$18</definedName>
    <definedName name="B" localSheetId="0">#REF!</definedName>
    <definedName name="B" localSheetId="3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[1]RecProprios!$E$1:$E$65536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[1]Tabelas!$D$1:$D$3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[1]Tabelas!$F$1:$F$13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[1]Tabelas!$A$1:$A$6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 localSheetId="3">[1]Tabelas!$E$1:$E$3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7" i="4" l="1"/>
  <c r="B15" i="3"/>
  <c r="B17" i="3" s="1"/>
  <c r="B9" i="3"/>
</calcChain>
</file>

<file path=xl/sharedStrings.xml><?xml version="1.0" encoding="utf-8"?>
<sst xmlns="http://schemas.openxmlformats.org/spreadsheetml/2006/main" count="57" uniqueCount="37">
  <si>
    <t xml:space="preserve">  </t>
  </si>
  <si>
    <t>EMENDA N° 42650004</t>
  </si>
  <si>
    <t>SECRETARIA DE ESTADO DA SAÚDE DE SÃO PAULO</t>
  </si>
  <si>
    <t>RESOLUÇÃO SS Nº 156, DE 04 DE JULHO DE 2024</t>
  </si>
  <si>
    <t xml:space="preserve"> INCREMENTO MAC - SENADOR MARCOS PONTES - NEFRO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</si>
  <si>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</si>
  <si>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</si>
  <si>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</si>
  <si>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</si>
  <si>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</si>
  <si>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</si>
  <si>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</si>
  <si>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</si>
  <si>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</si>
  <si>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</si>
  <si>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</si>
  <si>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</si>
  <si>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</si>
  <si>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</si>
  <si>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</si>
  <si>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</si>
  <si>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</si>
  <si>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SERV. DE MANUTENÇÃO EM GERAL - (ISS 5%) </t>
  </si>
  <si>
    <t xml:space="preserve">SOUZA &amp; PETERNELLA SEVICOS DE REPROGRAFIA LTDA - ME         </t>
  </si>
  <si>
    <t xml:space="preserve">MAT P/ COPA, HIGIENE E LIMPEZA          </t>
  </si>
  <si>
    <t xml:space="preserve">LABNEWS INDUSTRIAL LTDA                                     </t>
  </si>
  <si>
    <t xml:space="preserve">MEDICAMENTOS E REAGENTES                </t>
  </si>
  <si>
    <t xml:space="preserve">CENTERLAB CENTRAL DO LABORATORIO LTDA                       </t>
  </si>
  <si>
    <t xml:space="preserve">WILSON DA SILVA SANTOS 27998962860                          </t>
  </si>
  <si>
    <t xml:space="preserve">MATERIAIS HOSPITALARES EM GERAL         </t>
  </si>
  <si>
    <t xml:space="preserve">WEST LAB COMERCIO DE PRODUTOS PARA LABORATORIO LTDA - ME    </t>
  </si>
  <si>
    <t xml:space="preserve">NETLAB EQUIPAMENTOS PARA LABORATORIOS LTDA - ME             </t>
  </si>
  <si>
    <t xml:space="preserve">VETSUTURE IND E COM DE PRODUTOS VETERINA                    </t>
  </si>
  <si>
    <t xml:space="preserve">SIGMA ALDRICH BRASIL LTDA                                   </t>
  </si>
  <si>
    <t xml:space="preserve">ERVIEGAS QUIMICA FINA E PLASTICOS LTDA                      </t>
  </si>
  <si>
    <t xml:space="preserve">ESPACIAL SUPRIMENTOS DE ESCRITORIO E INFORMATICA LTDA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</si>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</sst>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 indent="1"/>
    </xf>
    <xf numFmtId="165" fontId="21" fillId="0" borderId="7" xfId="3" applyNumberFormat="1" applyFont="1" applyBorder="1"/>
    <xf numFmtId="166" fontId="27" fillId="0" borderId="7" xfId="6" applyNumberFormat="1" applyFont="1" applyBorder="1" applyAlignment="1">
      <alignment horizontal="center" vertical="center"/>
    </xf>
    <xf numFmtId="165" fontId="28" fillId="5" borderId="10" xfId="6" applyNumberFormat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</cellXfs>
  <cellStyles count="8">
    <cellStyle name="Normal" xfId="0" builtinId="0"/>
    <cellStyle name="Normal 2 2" xfId="3" xr:uid="{B489E85F-6AC2-4CED-A98C-1788C8225FB9}"/>
    <cellStyle name="Normal 2 2 2 2 12 2" xfId="5" xr:uid="{C630E5B5-D76D-49D2-AF08-8FA01192DAFB}"/>
    <cellStyle name="Normal 3" xfId="2" xr:uid="{C936480F-82C3-4894-8FFD-06E6A2B65CE6}"/>
    <cellStyle name="Normal 3 2 2" xfId="1" xr:uid="{163B0816-7335-4134-A789-BB8C83B40197}"/>
    <cellStyle name="Normal 3 3" xfId="6" xr:uid="{3F649F72-024D-4F94-AD1A-2027E33B4569}"/>
    <cellStyle name="Normal 4" xfId="4" xr:uid="{25F256D4-39B9-42E3-AC24-CA5AD3FAEB47}"/>
    <cellStyle name="Vírgula 2" xfId="7" xr:uid="{AF4B36A7-F252-4432-8C9A-F18930F00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598714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82C94D-1823-4EB9-9F39-954E79F129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4</xdr:row>
      <xdr:rowOff>137568</xdr:rowOff>
    </xdr:from>
    <xdr:to>
      <xdr:col>9</xdr:col>
      <xdr:colOff>314324</xdr:colOff>
      <xdr:row>30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187C19-9B6C-4A5E-9EA3-82D8C9198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" y="785268"/>
          <a:ext cx="5743575" cy="4148682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9</xdr:col>
      <xdr:colOff>381001</xdr:colOff>
      <xdr:row>3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443C29E-44B0-4E66-AC96-DD05705A8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5867400" cy="600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B19F7A-BE39-4635-9BCD-34F2FA44D2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59FA715-BE23-4AD3-8036-839F95CEF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601575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2A25-0D4C-4E4A-8323-1AE32DC07F40}">
  <dimension ref="A1:N8"/>
  <sheetViews>
    <sheetView showGridLines="0" tabSelected="1" zoomScale="70" zoomScaleNormal="70" workbookViewId="0">
      <selection activeCell="A11" sqref="A11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51.7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86.2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s="2" customFormat="1" ht="30.75" x14ac:dyDescent="0.2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s="2" customFormat="1" ht="30.75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s="2" customFormat="1" ht="35.25" customHeight="1" x14ac:dyDescent="0.25">
      <c r="A6" s="56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190.5" customHeight="1" x14ac:dyDescent="0.25">
      <c r="A7" s="58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ht="9.75" customHeight="1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92DF-2F26-4E28-A133-27B7F61B13A7}">
  <dimension ref="A7"/>
  <sheetViews>
    <sheetView showGridLines="0" workbookViewId="0">
      <selection activeCell="O6" sqref="O6"/>
    </sheetView>
  </sheetViews>
  <sheetFormatPr defaultColWidth="9.140625" defaultRowHeight="12.75" x14ac:dyDescent="0.2"/>
  <cols>
    <col min="1" max="16384" width="9.140625" style="4"/>
  </cols>
  <sheetData>
    <row r="7" spans="1:1" x14ac:dyDescent="0.2">
      <c r="A7" s="3">
        <v>45809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769F-38CF-43FD-A2C3-16B535F14E82}">
  <dimension ref="A1:E21"/>
  <sheetViews>
    <sheetView showGridLines="0" zoomScale="85" zoomScaleNormal="85" workbookViewId="0">
      <selection activeCell="B12" sqref="B12:B13"/>
    </sheetView>
  </sheetViews>
  <sheetFormatPr defaultColWidth="9.140625" defaultRowHeight="15" x14ac:dyDescent="0.25"/>
  <cols>
    <col min="1" max="1" width="61.7109375" style="24" customWidth="1"/>
    <col min="2" max="2" width="38.28515625" style="24" customWidth="1"/>
    <col min="3" max="3" width="20.7109375" style="6" bestFit="1" customWidth="1"/>
    <col min="4" max="4" width="12" style="6" bestFit="1" customWidth="1"/>
    <col min="5" max="5" width="19" style="6" customWidth="1"/>
    <col min="6" max="16384" width="9.140625" style="6"/>
  </cols>
  <sheetData>
    <row r="1" spans="1:4" ht="52.15" customHeight="1" x14ac:dyDescent="0.25">
      <c r="A1" s="5"/>
      <c r="B1" s="5"/>
    </row>
    <row r="2" spans="1:4" ht="27" customHeight="1" x14ac:dyDescent="0.25">
      <c r="A2" s="7"/>
      <c r="B2" s="7"/>
    </row>
    <row r="3" spans="1:4" ht="37.9" customHeight="1" x14ac:dyDescent="0.25">
      <c r="A3" s="59" t="s">
        <v>6</v>
      </c>
      <c r="B3" s="59"/>
    </row>
    <row r="4" spans="1:4" ht="25.15" customHeight="1" x14ac:dyDescent="0.25">
      <c r="A4" s="8"/>
      <c r="B4" s="8"/>
    </row>
    <row r="5" spans="1:4" ht="14.45" customHeight="1" x14ac:dyDescent="0.25">
      <c r="A5" s="8"/>
      <c r="B5" s="8"/>
    </row>
    <row r="6" spans="1:4" ht="15.75" thickBot="1" x14ac:dyDescent="0.3">
      <c r="A6" s="9" t="s">
        <v>7</v>
      </c>
      <c r="B6" s="10">
        <v>1156830.4200000002</v>
      </c>
    </row>
    <row r="7" spans="1:4" ht="27.6" customHeight="1" x14ac:dyDescent="0.25">
      <c r="A7" s="11" t="s">
        <v>8</v>
      </c>
      <c r="B7" s="12">
        <v>9939.08</v>
      </c>
    </row>
    <row r="8" spans="1:4" x14ac:dyDescent="0.25">
      <c r="A8" s="13"/>
      <c r="B8" s="14"/>
    </row>
    <row r="9" spans="1:4" x14ac:dyDescent="0.25">
      <c r="A9" s="15" t="s">
        <v>9</v>
      </c>
      <c r="B9" s="16">
        <f>B7</f>
        <v>9939.08</v>
      </c>
    </row>
    <row r="10" spans="1:4" x14ac:dyDescent="0.25">
      <c r="A10" s="13"/>
      <c r="B10" s="14"/>
    </row>
    <row r="11" spans="1:4" ht="27.6" customHeight="1" x14ac:dyDescent="0.25">
      <c r="A11" s="17" t="s">
        <v>10</v>
      </c>
      <c r="B11" s="18"/>
    </row>
    <row r="12" spans="1:4" ht="27.6" customHeight="1" x14ac:dyDescent="0.25">
      <c r="A12" s="19" t="s">
        <v>11</v>
      </c>
      <c r="B12" s="20">
        <v>-10888.29</v>
      </c>
      <c r="C12" s="21"/>
      <c r="D12" s="21"/>
    </row>
    <row r="13" spans="1:4" ht="27.6" customHeight="1" x14ac:dyDescent="0.25">
      <c r="A13" s="19" t="s">
        <v>12</v>
      </c>
      <c r="B13" s="20">
        <v>-5600</v>
      </c>
      <c r="C13" s="21"/>
      <c r="D13" s="21"/>
    </row>
    <row r="14" spans="1:4" x14ac:dyDescent="0.25">
      <c r="A14" s="13"/>
      <c r="B14" s="14"/>
    </row>
    <row r="15" spans="1:4" ht="27.6" customHeight="1" x14ac:dyDescent="0.25">
      <c r="A15" s="22" t="s">
        <v>9</v>
      </c>
      <c r="B15" s="23">
        <f>SUM(B12:B14)</f>
        <v>-16488.29</v>
      </c>
      <c r="C15" s="21"/>
    </row>
    <row r="16" spans="1:4" x14ac:dyDescent="0.25">
      <c r="B16" s="25"/>
    </row>
    <row r="17" spans="1:5" ht="27.6" customHeight="1" thickBot="1" x14ac:dyDescent="0.3">
      <c r="A17" s="26" t="s">
        <v>13</v>
      </c>
      <c r="B17" s="27">
        <f>B6+B9+B15</f>
        <v>1150281.2100000002</v>
      </c>
      <c r="D17" s="28"/>
      <c r="E17" s="28"/>
    </row>
    <row r="21" spans="1:5" x14ac:dyDescent="0.25">
      <c r="A21" s="29"/>
      <c r="B21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17DB-F202-40F9-9103-AB0A3231399D}">
  <sheetPr>
    <tabColor theme="6" tint="0.79998168889431442"/>
  </sheetPr>
  <dimension ref="A1:G17"/>
  <sheetViews>
    <sheetView showGridLines="0" zoomScaleNormal="100" workbookViewId="0">
      <selection activeCell="O6" sqref="O6"/>
    </sheetView>
  </sheetViews>
  <sheetFormatPr defaultRowHeight="15" x14ac:dyDescent="0.25"/>
  <cols>
    <col min="1" max="1" width="6.140625" style="31" customWidth="1"/>
    <col min="2" max="2" width="15.140625" style="31" customWidth="1"/>
    <col min="3" max="3" width="42.7109375" style="32" bestFit="1" customWidth="1"/>
    <col min="4" max="4" width="27.140625" style="32" customWidth="1"/>
    <col min="5" max="5" width="64" style="32" bestFit="1" customWidth="1"/>
    <col min="6" max="6" width="16.140625" style="35" bestFit="1" customWidth="1"/>
    <col min="7" max="7" width="17.7109375" style="33" customWidth="1"/>
    <col min="8" max="16384" width="9.140625" style="36"/>
  </cols>
  <sheetData>
    <row r="1" spans="1:7" s="30" customFormat="1" ht="53.25" customHeight="1" x14ac:dyDescent="0.25">
      <c r="A1" s="60"/>
      <c r="B1" s="60"/>
      <c r="C1" s="60"/>
      <c r="D1" s="60"/>
      <c r="E1" s="60"/>
      <c r="F1" s="60"/>
      <c r="G1" s="60"/>
    </row>
    <row r="2" spans="1:7" ht="12" customHeight="1" x14ac:dyDescent="0.25">
      <c r="E2" s="33"/>
      <c r="F2" s="34"/>
      <c r="G2" s="35"/>
    </row>
    <row r="3" spans="1:7" s="37" customFormat="1" ht="20.100000000000001" customHeight="1" x14ac:dyDescent="0.25">
      <c r="A3" s="61" t="s">
        <v>14</v>
      </c>
      <c r="B3" s="61"/>
      <c r="C3" s="61"/>
      <c r="D3" s="61"/>
      <c r="E3" s="61"/>
      <c r="F3" s="61"/>
      <c r="G3" s="61"/>
    </row>
    <row r="4" spans="1:7" s="41" customFormat="1" ht="13.5" customHeight="1" x14ac:dyDescent="0.25">
      <c r="A4" s="38"/>
      <c r="B4" s="39"/>
      <c r="C4" s="38"/>
      <c r="D4" s="38"/>
      <c r="E4" s="38"/>
      <c r="F4" s="40"/>
      <c r="G4" s="38"/>
    </row>
    <row r="5" spans="1:7" s="45" customFormat="1" ht="27" customHeight="1" x14ac:dyDescent="0.2">
      <c r="A5" s="42" t="s">
        <v>15</v>
      </c>
      <c r="B5" s="42" t="s">
        <v>16</v>
      </c>
      <c r="C5" s="42" t="s">
        <v>17</v>
      </c>
      <c r="D5" s="42" t="s">
        <v>18</v>
      </c>
      <c r="E5" s="42" t="s">
        <v>19</v>
      </c>
      <c r="F5" s="43" t="s">
        <v>20</v>
      </c>
      <c r="G5" s="44" t="s">
        <v>21</v>
      </c>
    </row>
    <row r="6" spans="1:7" x14ac:dyDescent="0.25">
      <c r="A6" s="46">
        <v>1</v>
      </c>
      <c r="B6" s="47">
        <v>2224</v>
      </c>
      <c r="C6" s="48" t="s">
        <v>22</v>
      </c>
      <c r="D6" s="48" t="s">
        <v>12</v>
      </c>
      <c r="E6" s="49" t="s">
        <v>23</v>
      </c>
      <c r="F6" s="50">
        <v>-200</v>
      </c>
      <c r="G6" s="51">
        <v>46174</v>
      </c>
    </row>
    <row r="7" spans="1:7" x14ac:dyDescent="0.25">
      <c r="A7" s="46">
        <v>2</v>
      </c>
      <c r="B7" s="47">
        <v>50108</v>
      </c>
      <c r="C7" s="48" t="s">
        <v>24</v>
      </c>
      <c r="D7" s="48" t="s">
        <v>11</v>
      </c>
      <c r="E7" s="49" t="s">
        <v>25</v>
      </c>
      <c r="F7" s="50">
        <v>-211.48</v>
      </c>
      <c r="G7" s="51">
        <v>46174</v>
      </c>
    </row>
    <row r="8" spans="1:7" x14ac:dyDescent="0.25">
      <c r="A8" s="46">
        <v>3</v>
      </c>
      <c r="B8" s="47">
        <v>231641</v>
      </c>
      <c r="C8" s="48" t="s">
        <v>26</v>
      </c>
      <c r="D8" s="48" t="s">
        <v>11</v>
      </c>
      <c r="E8" s="49" t="s">
        <v>27</v>
      </c>
      <c r="F8" s="50">
        <v>-705.52</v>
      </c>
      <c r="G8" s="51">
        <v>46175</v>
      </c>
    </row>
    <row r="9" spans="1:7" x14ac:dyDescent="0.25">
      <c r="A9" s="46">
        <v>4</v>
      </c>
      <c r="B9" s="47">
        <v>1447</v>
      </c>
      <c r="C9" s="48" t="s">
        <v>22</v>
      </c>
      <c r="D9" s="48" t="s">
        <v>12</v>
      </c>
      <c r="E9" s="49" t="s">
        <v>28</v>
      </c>
      <c r="F9" s="50">
        <v>-900</v>
      </c>
      <c r="G9" s="51">
        <v>46178</v>
      </c>
    </row>
    <row r="10" spans="1:7" x14ac:dyDescent="0.25">
      <c r="A10" s="46">
        <v>5</v>
      </c>
      <c r="B10" s="47">
        <v>3493</v>
      </c>
      <c r="C10" s="48" t="s">
        <v>29</v>
      </c>
      <c r="D10" s="48" t="s">
        <v>11</v>
      </c>
      <c r="E10" s="49" t="s">
        <v>30</v>
      </c>
      <c r="F10" s="50">
        <v>-1763</v>
      </c>
      <c r="G10" s="51">
        <v>46178</v>
      </c>
    </row>
    <row r="11" spans="1:7" x14ac:dyDescent="0.25">
      <c r="A11" s="46">
        <v>6</v>
      </c>
      <c r="B11" s="47">
        <v>123630</v>
      </c>
      <c r="C11" s="48" t="s">
        <v>29</v>
      </c>
      <c r="D11" s="48" t="s">
        <v>11</v>
      </c>
      <c r="E11" s="49" t="s">
        <v>31</v>
      </c>
      <c r="F11" s="50">
        <v>-2658.44</v>
      </c>
      <c r="G11" s="51">
        <v>46178</v>
      </c>
    </row>
    <row r="12" spans="1:7" x14ac:dyDescent="0.25">
      <c r="A12" s="46">
        <v>7</v>
      </c>
      <c r="B12" s="47">
        <v>3483</v>
      </c>
      <c r="C12" s="48" t="s">
        <v>29</v>
      </c>
      <c r="D12" s="48" t="s">
        <v>11</v>
      </c>
      <c r="E12" s="49" t="s">
        <v>32</v>
      </c>
      <c r="F12" s="50">
        <v>-720</v>
      </c>
      <c r="G12" s="51">
        <v>46181</v>
      </c>
    </row>
    <row r="13" spans="1:7" x14ac:dyDescent="0.25">
      <c r="A13" s="46">
        <v>8</v>
      </c>
      <c r="B13" s="47">
        <v>1446</v>
      </c>
      <c r="C13" s="48" t="s">
        <v>22</v>
      </c>
      <c r="D13" s="48" t="s">
        <v>12</v>
      </c>
      <c r="E13" s="49" t="s">
        <v>28</v>
      </c>
      <c r="F13" s="50">
        <v>-4500</v>
      </c>
      <c r="G13" s="51">
        <v>46184</v>
      </c>
    </row>
    <row r="14" spans="1:7" x14ac:dyDescent="0.25">
      <c r="A14" s="46">
        <v>9</v>
      </c>
      <c r="B14" s="47">
        <v>516632</v>
      </c>
      <c r="C14" s="48" t="s">
        <v>26</v>
      </c>
      <c r="D14" s="48" t="s">
        <v>11</v>
      </c>
      <c r="E14" s="49" t="s">
        <v>33</v>
      </c>
      <c r="F14" s="50">
        <v>-2305.84</v>
      </c>
      <c r="G14" s="51">
        <v>46192</v>
      </c>
    </row>
    <row r="15" spans="1:7" x14ac:dyDescent="0.25">
      <c r="A15" s="46">
        <v>10</v>
      </c>
      <c r="B15" s="47">
        <v>72374</v>
      </c>
      <c r="C15" s="48" t="s">
        <v>29</v>
      </c>
      <c r="D15" s="48" t="s">
        <v>11</v>
      </c>
      <c r="E15" s="49" t="s">
        <v>34</v>
      </c>
      <c r="F15" s="50">
        <v>-2352.96</v>
      </c>
      <c r="G15" s="51">
        <v>46197</v>
      </c>
    </row>
    <row r="16" spans="1:7" ht="15.75" thickBot="1" x14ac:dyDescent="0.3">
      <c r="A16" s="46">
        <v>11</v>
      </c>
      <c r="B16" s="47">
        <v>1100880</v>
      </c>
      <c r="C16" s="48" t="s">
        <v>29</v>
      </c>
      <c r="D16" s="48" t="s">
        <v>11</v>
      </c>
      <c r="E16" s="49" t="s">
        <v>35</v>
      </c>
      <c r="F16" s="50">
        <v>-171.05</v>
      </c>
      <c r="G16" s="51">
        <v>46197</v>
      </c>
    </row>
    <row r="17" spans="1:6" ht="15.75" thickBot="1" x14ac:dyDescent="0.3">
      <c r="A17" s="62" t="s">
        <v>36</v>
      </c>
      <c r="B17" s="63"/>
      <c r="C17" s="63"/>
      <c r="D17" s="63"/>
      <c r="E17" s="63"/>
      <c r="F17" s="52">
        <f>SUM(F6:F16)</f>
        <v>-16488.29</v>
      </c>
    </row>
  </sheetData>
  <autoFilter ref="A5:G17" xr:uid="{3B284A6B-02DB-4AC5-8CB7-6E757353B477}"/>
  <mergeCells count="3">
    <mergeCell ref="A1:G1"/>
    <mergeCell ref="A3:G3"/>
    <mergeCell ref="A17:E1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E04B2C-9F62-49B5-9E8E-D91F34FC821A}"/>
</file>

<file path=customXml/itemProps2.xml><?xml version="1.0" encoding="utf-8"?>
<ds:datastoreItem xmlns:ds="http://schemas.openxmlformats.org/officeDocument/2006/customXml" ds:itemID="{1FD32CBC-B3DB-4C4B-8B4C-94A09977845A}"/>
</file>

<file path=customXml/itemProps3.xml><?xml version="1.0" encoding="utf-8"?>
<ds:datastoreItem xmlns:ds="http://schemas.openxmlformats.org/officeDocument/2006/customXml" ds:itemID="{DB690911-932E-4320-BD34-D2F33D2011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2026-07-14T13:21:12Z</cp:lastPrinted>
  <dcterms:created xsi:type="dcterms:W3CDTF">2026-07-14T13:19:16Z</dcterms:created>
  <dcterms:modified xsi:type="dcterms:W3CDTF">2026-07-31T14:28:09Z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